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<sst xmlns="http://schemas.openxmlformats.org/spreadsheetml/2006/main" count="81" uniqueCount="81">
  <si>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</si>
  <si>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</si>
  <si>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</si>
  <si>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</si>
  <si>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</si>
  <si>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</si>
  <si>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</si>
  <si>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</si>
  <si>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</si>
  <si>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</si>
  <si>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</si>
  <si>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</si>
  <si>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</si>
  <si>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</si>
  <si>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</si>
  <si>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</si>
  <si>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</si>
  <si>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</si>
  <si>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</si>
  <si>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</si>
  <si>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</si>
  <si>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</si>
  <si>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</si>
  <si>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</si>
  <si>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</si>
  <si>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</si>
  <si>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</si>
  <si>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</si>
  <si>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</si>
  <si>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</si>
  <si>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</si>
  <si>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</si>
  <si>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</si>
  <si>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</si>
  <si>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</si>
  <si>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</si>
  <si>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</si>
  <si>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</si>
  <si>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</si>
  <si>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</si>
  <si>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</si>
  <si>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</si>
  <si>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</si>
  <si>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</si>
  <si>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</si>
  <si>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</si>
  <si>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</si>
  <si>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</si>
  <si>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</si>
  <si>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</si>
  <si>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</si>
  <si>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</si>
  <si>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</si>
  <si>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</si>
  <si>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</si>
  <si>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</si>
  <si>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</si>
  <si>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</si>
  <si>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</si>
  <si>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</si>
  <si>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</si>
  <si>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</si>
  <si>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</si>
  <si>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</si>
  <si>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</si>
  <si>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</si>
  <si>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</si>
  <si>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</si>
  <si>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</si>
  <si>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</si>
  <si>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</si>
  <si>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</si>
  <si>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</si>
  <si>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</si>
  <si>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</si>
  <si>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</si>
  <si>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</si>
  <si>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</si>
  <si>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</si>
  <si>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</si>
  <si>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mittlere Bauweise, hohe Komplexität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</si>
</sst>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0.24535480015205202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0.1558844031698912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0.0043200522583903955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0.0031115251916445956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0.29132921922802174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25737688"/>
        <c:axId val="30312601"/>
      </c:barChart>
      <c:catAx>
        <c:axId val="257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768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25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4770</v>
      </c>
    </row>
    <row r="13" spans="2:3" ht="14.25">
      <c r="B13" s="8" t="s">
        <v>4</v>
      </c>
      <c r="C13" s="79">
        <v>5214</v>
      </c>
    </row>
    <row r="14" spans="2:3" ht="14.25">
      <c r="B14" s="8" t="s">
        <v>5</v>
      </c>
      <c r="C14" s="79">
        <v>25920</v>
      </c>
    </row>
    <row r="15" spans="2:6" ht="16.5" thickBot="1">
      <c r="B15" s="19" t="s">
        <v>6</v>
      </c>
      <c r="C15" s="13">
        <f>C14*0.9</f>
        <v>23328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2710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6775000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261.3811728395062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5" ht="12.75">
      <c r="B23" s="8" t="s">
        <v>28</v>
      </c>
      <c r="C23" s="80">
        <v>5976</v>
      </c>
      <c r="D23" s="96" t="s">
        <v>13</v>
      </c>
      <c r="E23" s="98"/>
    </row>
    <row r="24" spans="2:5" ht="12.75">
      <c r="B24" s="34" t="s">
        <v>56</v>
      </c>
      <c r="C24" s="57">
        <f>IF(C14=0,0,C23/C14)</f>
        <v>0.23055555555555557</v>
      </c>
      <c r="D24" s="97" t="s">
        <v>57</v>
      </c>
      <c r="E24" s="35"/>
    </row>
    <row r="25" spans="2:4" ht="15.75">
      <c r="B25" s="8" t="s">
        <v>29</v>
      </c>
      <c r="C25" s="81">
        <v>2863.8</v>
      </c>
      <c r="D25" s="96"/>
    </row>
    <row r="26" spans="2:4" ht="15" thickBot="1">
      <c r="B26" s="64" t="s">
        <v>63</v>
      </c>
      <c r="C26" s="36">
        <f>IF(C12=0,0,C25/C12)</f>
        <v>0.6003773584905661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2222</v>
      </c>
      <c r="D30" t="s">
        <v>80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11585.508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16550.725714285716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551.6908571428572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2538</v>
      </c>
      <c r="D39" s="83">
        <v>1600</v>
      </c>
      <c r="E39" s="71">
        <f>C39*D39*0.001</f>
        <v>4060.8</v>
      </c>
      <c r="F39" s="72">
        <f aca="true" t="shared" si="0" ref="F39:F58">IF($E$58=0,0,E39/$E$58)</f>
        <v>0.24535480015205202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172</v>
      </c>
      <c r="D40" s="83">
        <v>15000</v>
      </c>
      <c r="E40" s="71">
        <f>C40*D40*0.001</f>
        <v>2580</v>
      </c>
      <c r="F40" s="72">
        <f t="shared" si="0"/>
        <v>0.1558844031698912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286</v>
      </c>
      <c r="D41" s="83">
        <v>250</v>
      </c>
      <c r="E41" s="71">
        <f>C41*D41*0.001</f>
        <v>71.5</v>
      </c>
      <c r="F41" s="72">
        <f t="shared" si="0"/>
        <v>0.0043200522583903955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85.83</v>
      </c>
      <c r="D42" s="83">
        <v>600</v>
      </c>
      <c r="E42" s="71">
        <f>C42*D42*0.001</f>
        <v>51.498</v>
      </c>
      <c r="F42" s="72">
        <f t="shared" si="0"/>
        <v>0.0031115251916445956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6763.798</v>
      </c>
      <c r="F55" s="76">
        <f t="shared" si="0"/>
        <v>0.40867078077197816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4821.71</v>
      </c>
      <c r="F56" s="72">
        <f t="shared" si="0"/>
        <v>0.29132921922802174</v>
      </c>
    </row>
    <row r="57" spans="2:6" ht="12.75">
      <c r="B57" s="95" t="s">
        <v>77</v>
      </c>
      <c r="C57" s="93"/>
      <c r="D57" s="16"/>
      <c r="E57" s="94">
        <f>C33*C32</f>
        <v>4965.2177142857145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16550.725714285716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Karo</cp:lastModifiedBy>
  <cp:lastPrinted>2008-05-26T20:27:03Z</cp:lastPrinted>
  <dcterms:created xsi:type="dcterms:W3CDTF">2008-03-26T10:24:09Z</dcterms:created>
  <dcterms:modified xsi:type="dcterms:W3CDTF">2008-06-04T09:40:18Z</dcterms:modified>
  <cp:category/>
  <cp:version/>
  <cp:contentType/>
  <cp:contentStatus/>
</cp:coreProperties>
</file>