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461" windowWidth="19320" windowHeight="13620" activeTab="0"/>
  </bookViews>
  <sheets>
    <sheet name="Gesamtenergiebedarf " sheetId="1" r:id="rId1"/>
    <sheet name="Diagramm GEB" sheetId="2" r:id="rId2"/>
  </sheets>
  <definedNames>
    <definedName name="_xlnm.Print_Area" localSheetId="0">'Gesamtenergiebedarf '!$A$9:$C$60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<sst xmlns="http://schemas.openxmlformats.org/spreadsheetml/2006/main" count="93" uniqueCount="87">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</sst>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0.0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vertAlign val="superscript"/>
      <sz val="8"/>
      <color indexed="8"/>
      <name val="Arial"/>
      <family val="0"/>
    </font>
    <font>
      <b/>
      <vertAlign val="subscript"/>
      <sz val="8"/>
      <color indexed="8"/>
      <name val="Arial"/>
      <family val="0"/>
    </font>
    <font>
      <sz val="7.35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2" applyNumberFormat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6" borderId="9" applyNumberFormat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49" fontId="2" fillId="6" borderId="12" xfId="0" applyNumberFormat="1" applyFont="1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6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Fill="1" applyBorder="1" applyAlignment="1">
      <alignment horizontal="left"/>
    </xf>
    <xf numFmtId="2" fontId="0" fillId="0" borderId="18" xfId="0" applyNumberFormat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4" xfId="0" applyFill="1" applyBorder="1" applyAlignment="1">
      <alignment horizontal="left"/>
    </xf>
    <xf numFmtId="2" fontId="0" fillId="0" borderId="21" xfId="0" applyNumberFormat="1" applyBorder="1" applyAlignment="1">
      <alignment horizontal="center"/>
    </xf>
    <xf numFmtId="0" fontId="0" fillId="0" borderId="24" xfId="0" applyFill="1" applyBorder="1" applyAlignment="1">
      <alignment/>
    </xf>
    <xf numFmtId="0" fontId="2" fillId="6" borderId="25" xfId="0" applyFont="1" applyFill="1" applyBorder="1" applyAlignment="1">
      <alignment horizontal="left"/>
    </xf>
    <xf numFmtId="0" fontId="0" fillId="6" borderId="26" xfId="0" applyFill="1" applyBorder="1" applyAlignment="1">
      <alignment/>
    </xf>
    <xf numFmtId="0" fontId="0" fillId="6" borderId="25" xfId="0" applyFill="1" applyBorder="1" applyAlignment="1">
      <alignment/>
    </xf>
    <xf numFmtId="0" fontId="0" fillId="6" borderId="27" xfId="0" applyFill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1" fontId="0" fillId="0" borderId="18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5" xfId="0" applyBorder="1" applyAlignment="1">
      <alignment/>
    </xf>
    <xf numFmtId="3" fontId="0" fillId="2" borderId="36" xfId="0" applyNumberFormat="1" applyFill="1" applyBorder="1" applyAlignment="1">
      <alignment horizontal="center"/>
    </xf>
    <xf numFmtId="3" fontId="0" fillId="2" borderId="21" xfId="0" applyNumberFormat="1" applyFill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38" xfId="0" applyFill="1" applyBorder="1" applyAlignment="1">
      <alignment horizontal="center"/>
    </xf>
    <xf numFmtId="0" fontId="6" fillId="0" borderId="0" xfId="0" applyFont="1" applyAlignment="1">
      <alignment/>
    </xf>
    <xf numFmtId="0" fontId="0" fillId="2" borderId="3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2" borderId="40" xfId="0" applyFill="1" applyBorder="1" applyAlignment="1">
      <alignment/>
    </xf>
    <xf numFmtId="0" fontId="0" fillId="0" borderId="41" xfId="0" applyFill="1" applyBorder="1" applyAlignment="1">
      <alignment horizontal="left"/>
    </xf>
    <xf numFmtId="0" fontId="0" fillId="2" borderId="30" xfId="0" applyFill="1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12" xfId="0" applyBorder="1" applyAlignment="1">
      <alignment/>
    </xf>
    <xf numFmtId="3" fontId="0" fillId="2" borderId="42" xfId="0" applyNumberFormat="1" applyFill="1" applyBorder="1" applyAlignment="1">
      <alignment horizontal="center"/>
    </xf>
    <xf numFmtId="3" fontId="0" fillId="2" borderId="43" xfId="0" applyNumberFormat="1" applyFill="1" applyBorder="1" applyAlignment="1">
      <alignment horizontal="center"/>
    </xf>
    <xf numFmtId="3" fontId="0" fillId="2" borderId="18" xfId="0" applyNumberFormat="1" applyFill="1" applyBorder="1" applyAlignment="1">
      <alignment horizontal="center"/>
    </xf>
    <xf numFmtId="3" fontId="0" fillId="2" borderId="44" xfId="0" applyNumberForma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44" xfId="0" applyBorder="1" applyAlignment="1">
      <alignment horizontal="center"/>
    </xf>
    <xf numFmtId="0" fontId="0" fillId="0" borderId="12" xfId="0" applyFill="1" applyBorder="1" applyAlignment="1">
      <alignment/>
    </xf>
    <xf numFmtId="178" fontId="0" fillId="2" borderId="21" xfId="0" applyNumberFormat="1" applyFill="1" applyBorder="1" applyAlignment="1">
      <alignment horizontal="center"/>
    </xf>
    <xf numFmtId="0" fontId="0" fillId="2" borderId="45" xfId="0" applyFill="1" applyBorder="1" applyAlignment="1">
      <alignment/>
    </xf>
    <xf numFmtId="178" fontId="0" fillId="2" borderId="36" xfId="0" applyNumberFormat="1" applyFill="1" applyBorder="1" applyAlignment="1">
      <alignment horizontal="center"/>
    </xf>
    <xf numFmtId="178" fontId="0" fillId="0" borderId="21" xfId="0" applyNumberFormat="1" applyBorder="1" applyAlignment="1">
      <alignment horizontal="center"/>
    </xf>
    <xf numFmtId="178" fontId="0" fillId="2" borderId="18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178" fontId="0" fillId="6" borderId="44" xfId="0" applyNumberFormat="1" applyFill="1" applyBorder="1" applyAlignment="1">
      <alignment horizontal="center"/>
    </xf>
    <xf numFmtId="178" fontId="0" fillId="17" borderId="18" xfId="0" applyNumberFormat="1" applyFill="1" applyBorder="1" applyAlignment="1">
      <alignment horizontal="center"/>
    </xf>
    <xf numFmtId="178" fontId="0" fillId="6" borderId="36" xfId="0" applyNumberFormat="1" applyFill="1" applyBorder="1" applyAlignment="1">
      <alignment horizontal="center"/>
    </xf>
    <xf numFmtId="0" fontId="2" fillId="6" borderId="25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left"/>
    </xf>
    <xf numFmtId="3" fontId="0" fillId="2" borderId="28" xfId="0" applyNumberFormat="1" applyFill="1" applyBorder="1" applyAlignment="1">
      <alignment horizontal="left"/>
    </xf>
    <xf numFmtId="3" fontId="0" fillId="2" borderId="29" xfId="0" applyNumberFormat="1" applyFill="1" applyBorder="1" applyAlignment="1">
      <alignment horizontal="left"/>
    </xf>
    <xf numFmtId="0" fontId="2" fillId="6" borderId="25" xfId="0" applyFont="1" applyFill="1" applyBorder="1" applyAlignment="1">
      <alignment horizontal="left" wrapText="1"/>
    </xf>
    <xf numFmtId="0" fontId="2" fillId="6" borderId="27" xfId="0" applyFont="1" applyFill="1" applyBorder="1" applyAlignment="1">
      <alignment horizontal="left" wrapText="1"/>
    </xf>
    <xf numFmtId="0" fontId="2" fillId="6" borderId="26" xfId="0" applyFont="1" applyFill="1" applyBorder="1" applyAlignment="1">
      <alignment horizontal="left" wrapText="1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Followed Hyperlink" xfId="48"/>
    <cellStyle name="Gut" xfId="49"/>
    <cellStyle name="Hyperlink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6"/>
          <c:w val="0.82725"/>
          <c:h val="0.9675"/>
        </c:manualLayout>
      </c:layout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54.84118246687054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14.634454638124362</c:v>
                </c:pt>
              </c:numCache>
            </c:numRef>
          </c:val>
        </c:ser>
        <c:ser>
          <c:idx val="2"/>
          <c:order val="2"/>
          <c:tx>
            <c:v>WW-Bereitung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9.27624872579001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3.440733944954128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42.27902140672782</c:v>
                </c:pt>
              </c:numCache>
            </c:numRef>
          </c:val>
        </c:ser>
        <c:overlap val="100"/>
        <c:gapWidth val="430"/>
        <c:axId val="34748171"/>
        <c:axId val="44298084"/>
      </c:barChart>
      <c:catAx>
        <c:axId val="34748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4298084"/>
        <c:crosses val="autoZero"/>
        <c:auto val="1"/>
        <c:lblOffset val="100"/>
        <c:tickLblSkip val="1"/>
        <c:noMultiLvlLbl val="0"/>
      </c:catAx>
      <c:valAx>
        <c:axId val="44298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474817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75"/>
          <c:y val="0.4085"/>
          <c:w val="0.118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</cdr:x>
      <cdr:y>0.95675</cdr:y>
    </cdr:from>
    <cdr:to>
      <cdr:x>0.48275</cdr:x>
      <cdr:y>0.98375</cdr:y>
    </cdr:to>
    <cdr:sp>
      <cdr:nvSpPr>
        <cdr:cNvPr id="1" name="Rectangle 1"/>
        <cdr:cNvSpPr>
          <a:spLocks/>
        </cdr:cNvSpPr>
      </cdr:nvSpPr>
      <cdr:spPr>
        <a:xfrm>
          <a:off x="3819525" y="5676900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zoomScalePageLayoutView="0" workbookViewId="0" topLeftCell="A39">
      <selection activeCell="C60" sqref="A9:C60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4395</v>
      </c>
    </row>
    <row r="12" spans="2:3" ht="14.25">
      <c r="B12" s="10" t="s">
        <v>28</v>
      </c>
      <c r="C12" s="11">
        <v>4905</v>
      </c>
    </row>
    <row r="13" spans="2:3" ht="14.25">
      <c r="B13" s="10" t="s">
        <v>29</v>
      </c>
      <c r="C13" s="11">
        <v>12754</v>
      </c>
    </row>
    <row r="14" spans="2:4" ht="15.75">
      <c r="B14" s="10" t="s">
        <v>30</v>
      </c>
      <c r="C14" s="58">
        <v>10548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268996</v>
      </c>
      <c r="D18" t="s">
        <v>69</v>
      </c>
    </row>
    <row r="19" spans="2:3" ht="15.75">
      <c r="B19" s="20" t="s">
        <v>37</v>
      </c>
      <c r="C19" s="69">
        <f>IF(C11=0,0,C18/C11)</f>
        <v>61.20500568828214</v>
      </c>
    </row>
    <row r="20" spans="2:3" ht="16.5" thickBot="1">
      <c r="B20" s="24" t="s">
        <v>38</v>
      </c>
      <c r="C20" s="67">
        <f>IF(C12=0,0,C18/C12)</f>
        <v>54.84118246687054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71782</v>
      </c>
      <c r="D23" t="s">
        <v>70</v>
      </c>
    </row>
    <row r="24" spans="2:3" ht="15.75">
      <c r="B24" s="20" t="s">
        <v>37</v>
      </c>
      <c r="C24" s="43">
        <f>IF(C11=0,0,C23/C11)</f>
        <v>16.332650739476676</v>
      </c>
    </row>
    <row r="25" spans="2:3" ht="16.5" thickBot="1">
      <c r="B25" s="24" t="s">
        <v>38</v>
      </c>
      <c r="C25" s="44">
        <f>IF(C12=0,0,C23/C12)</f>
        <v>14.634454638124362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500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45500</v>
      </c>
    </row>
    <row r="34" spans="2:3" ht="15.75">
      <c r="B34" s="20" t="s">
        <v>67</v>
      </c>
      <c r="C34" s="71">
        <f>IF(C11=0,0,C33/C11)</f>
        <v>10.352673492605232</v>
      </c>
    </row>
    <row r="35" spans="2:3" ht="16.5" thickBot="1">
      <c r="B35" s="24" t="s">
        <v>68</v>
      </c>
      <c r="C35" s="67">
        <f>IF(C12=0,0,C33/C12)</f>
        <v>9.27624872579001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14064</v>
      </c>
    </row>
    <row r="40" spans="2:4" ht="16.5" customHeight="1">
      <c r="B40" s="10" t="s">
        <v>75</v>
      </c>
      <c r="C40" s="21">
        <v>1200</v>
      </c>
      <c r="D40" t="s">
        <v>72</v>
      </c>
    </row>
    <row r="41" spans="2:3" ht="15.75">
      <c r="B41" s="20" t="s">
        <v>57</v>
      </c>
      <c r="C41" s="43">
        <f>C39*C40/1000</f>
        <v>16876.8</v>
      </c>
    </row>
    <row r="42" spans="2:3" ht="15.75" customHeight="1">
      <c r="B42" s="32" t="s">
        <v>58</v>
      </c>
      <c r="C42" s="43">
        <f>IF(C11=0,0,C41/C11)</f>
        <v>3.84</v>
      </c>
    </row>
    <row r="43" spans="2:3" ht="15.75" customHeight="1" thickBot="1">
      <c r="B43" s="33" t="s">
        <v>59</v>
      </c>
      <c r="C43" s="44">
        <f>IF(C12=0,0,C41/C12)</f>
        <v>3.440733944954128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76" t="s">
        <v>54</v>
      </c>
      <c r="C46" s="77"/>
    </row>
    <row r="47" spans="2:3" ht="44.25" customHeight="1">
      <c r="B47" s="78" t="s">
        <v>56</v>
      </c>
      <c r="C47" s="79"/>
    </row>
    <row r="48" spans="2:3" ht="15.75" customHeight="1">
      <c r="B48" s="32" t="s">
        <v>71</v>
      </c>
      <c r="C48" s="74">
        <v>4</v>
      </c>
    </row>
    <row r="49" spans="2:3" ht="15.75" customHeight="1">
      <c r="B49" s="32" t="s">
        <v>79</v>
      </c>
      <c r="C49" s="58">
        <v>2860</v>
      </c>
    </row>
    <row r="50" spans="2:3" ht="15.75" customHeight="1">
      <c r="B50" s="20" t="s">
        <v>80</v>
      </c>
      <c r="C50" s="11">
        <v>4027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172758.3</v>
      </c>
    </row>
    <row r="53" spans="2:3" ht="17.25" customHeight="1">
      <c r="B53" s="76" t="s">
        <v>55</v>
      </c>
      <c r="C53" s="77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807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34620.3</v>
      </c>
    </row>
    <row r="58" spans="2:3" ht="18" customHeight="1">
      <c r="B58" s="59" t="s">
        <v>60</v>
      </c>
      <c r="C58" s="60">
        <f>C52+C57+F52+F57</f>
        <v>207378.59999999998</v>
      </c>
    </row>
    <row r="59" spans="2:3" ht="16.5" customHeight="1">
      <c r="B59" s="32" t="s">
        <v>61</v>
      </c>
      <c r="C59" s="62">
        <f>IF(C11=0,0,C58/C11)</f>
        <v>47.18511945392491</v>
      </c>
    </row>
    <row r="60" spans="2:3" ht="16.5" customHeight="1" thickBot="1">
      <c r="B60" s="33" t="s">
        <v>62</v>
      </c>
      <c r="C60" s="61">
        <f>IF(C12=0,0,C58/C12)</f>
        <v>42.27902140672782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89" t="s">
        <v>48</v>
      </c>
      <c r="D106" s="91" t="s">
        <v>2</v>
      </c>
      <c r="E106" s="93" t="s">
        <v>3</v>
      </c>
      <c r="H106" s="4"/>
    </row>
    <row r="107" spans="3:5" ht="12.75">
      <c r="C107" s="90"/>
      <c r="D107" s="92"/>
      <c r="E107" s="94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80" t="s">
        <v>14</v>
      </c>
      <c r="D123" s="82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80" t="s">
        <v>22</v>
      </c>
      <c r="D128" s="82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80" t="s">
        <v>41</v>
      </c>
      <c r="D134" s="81"/>
      <c r="E134" s="81"/>
      <c r="F134" s="82"/>
    </row>
    <row r="135" spans="3:6" ht="12.75">
      <c r="C135" s="47"/>
      <c r="D135" s="48" t="s">
        <v>39</v>
      </c>
      <c r="E135" s="83" t="s">
        <v>40</v>
      </c>
      <c r="F135" s="84"/>
    </row>
    <row r="136" spans="3:6" ht="12.75">
      <c r="C136" s="17" t="s">
        <v>18</v>
      </c>
      <c r="D136" s="45">
        <v>280</v>
      </c>
      <c r="E136" s="85">
        <v>220</v>
      </c>
      <c r="F136" s="86"/>
    </row>
    <row r="137" spans="3:6" ht="12.75">
      <c r="C137" s="32" t="s">
        <v>19</v>
      </c>
      <c r="D137" s="40">
        <v>280</v>
      </c>
      <c r="E137" s="85">
        <v>220</v>
      </c>
      <c r="F137" s="86"/>
    </row>
    <row r="138" spans="3:6" ht="12.75">
      <c r="C138" s="19" t="s">
        <v>20</v>
      </c>
      <c r="D138" s="45">
        <v>600</v>
      </c>
      <c r="E138" s="85">
        <v>480</v>
      </c>
      <c r="F138" s="86"/>
    </row>
    <row r="139" spans="3:6" ht="13.5" thickBot="1">
      <c r="C139" s="22" t="s">
        <v>21</v>
      </c>
      <c r="D139" s="46">
        <v>2300</v>
      </c>
      <c r="E139" s="87">
        <v>1800</v>
      </c>
      <c r="F139" s="88"/>
    </row>
    <row r="142" ht="13.5" thickBot="1"/>
    <row r="143" spans="3:6" ht="12.75">
      <c r="C143" s="80" t="s">
        <v>45</v>
      </c>
      <c r="D143" s="81"/>
      <c r="E143" s="81"/>
      <c r="F143" s="82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sheetProtection/>
  <mergeCells count="15">
    <mergeCell ref="C128:D128"/>
    <mergeCell ref="C106:C107"/>
    <mergeCell ref="D106:D107"/>
    <mergeCell ref="E106:E107"/>
    <mergeCell ref="C123:D123"/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portrait" paperSize="8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juls</cp:lastModifiedBy>
  <cp:lastPrinted>2008-06-06T11:36:29Z</cp:lastPrinted>
  <dcterms:created xsi:type="dcterms:W3CDTF">2008-03-26T10:24:09Z</dcterms:created>
  <dcterms:modified xsi:type="dcterms:W3CDTF">2008-06-06T11:37:25Z</dcterms:modified>
  <cp:category/>
  <cp:version/>
  <cp:contentType/>
  <cp:contentStatus/>
</cp:coreProperties>
</file>