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3440" windowHeight="136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<sst xmlns="http://schemas.openxmlformats.org/spreadsheetml/2006/main" count="93" uniqueCount="87">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</sst>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64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64" fontId="0" fillId="3" borderId="27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64" fontId="0" fillId="2" borderId="35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6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7.9625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12.4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10.5324375</c:v>
                </c:pt>
              </c:numCache>
            </c:numRef>
          </c:val>
        </c:ser>
        <c:overlap val="100"/>
        <c:gapWidth val="430"/>
        <c:axId val="60800112"/>
        <c:axId val="10330097"/>
      </c:barChart>
      <c:catAx>
        <c:axId val="6080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0330097"/>
        <c:crosses val="autoZero"/>
        <c:auto val="1"/>
        <c:lblOffset val="100"/>
        <c:noMultiLvlLbl val="0"/>
      </c:catAx>
      <c:valAx>
        <c:axId val="10330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60800112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0.4825</cdr:x>
      <cdr:y>0.98375</cdr:y>
    </cdr:to>
    <cdr:sp>
      <cdr:nvSpPr>
        <cdr:cNvPr id="1" name="Rectangle 1"/>
        <cdr:cNvSpPr>
          <a:spLocks/>
        </cdr:cNvSpPr>
      </cdr:nvSpPr>
      <cdr:spPr>
        <a:xfrm>
          <a:off x="3819525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5725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25">
      <selection activeCell="C31" sqref="C31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3" ht="15.75" customHeight="1">
      <c r="B10" s="8"/>
      <c r="C10" s="9" t="s">
        <v>1</v>
      </c>
    </row>
    <row r="11" spans="2:3" ht="14.25">
      <c r="B11" s="10" t="s">
        <v>27</v>
      </c>
      <c r="C11" s="11">
        <v>3600</v>
      </c>
    </row>
    <row r="12" spans="2:3" ht="14.25">
      <c r="B12" s="10" t="s">
        <v>28</v>
      </c>
      <c r="C12" s="11">
        <v>4000</v>
      </c>
    </row>
    <row r="13" spans="2:3" ht="14.25">
      <c r="B13" s="10" t="s">
        <v>29</v>
      </c>
      <c r="C13" s="11">
        <v>14000</v>
      </c>
    </row>
    <row r="14" spans="2:4" ht="15.75">
      <c r="B14" s="10" t="s">
        <v>30</v>
      </c>
      <c r="C14" s="58">
        <v>12000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102811</v>
      </c>
      <c r="D18" t="s">
        <v>69</v>
      </c>
    </row>
    <row r="19" spans="2:3" ht="15.75">
      <c r="B19" s="20" t="s">
        <v>37</v>
      </c>
      <c r="C19" s="69">
        <v>29</v>
      </c>
    </row>
    <row r="20" spans="2:3" ht="16.5" thickBot="1">
      <c r="B20" s="24" t="s">
        <v>38</v>
      </c>
      <c r="C20" s="67">
        <v>26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123876</v>
      </c>
      <c r="D23" t="s">
        <v>70</v>
      </c>
    </row>
    <row r="24" spans="2:3" ht="15.75">
      <c r="B24" s="20" t="s">
        <v>37</v>
      </c>
      <c r="C24" s="43">
        <v>34</v>
      </c>
    </row>
    <row r="25" spans="2:3" ht="16.5" thickBot="1">
      <c r="B25" s="24" t="s">
        <v>38</v>
      </c>
      <c r="C25" s="44">
        <v>31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350</v>
      </c>
    </row>
    <row r="31" spans="2:3" ht="12.75">
      <c r="B31" s="20" t="s">
        <v>77</v>
      </c>
      <c r="C31" s="65"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31850</v>
      </c>
    </row>
    <row r="34" spans="2:3" ht="15.75">
      <c r="B34" s="20" t="s">
        <v>67</v>
      </c>
      <c r="C34" s="71">
        <f>IF(C11=0,0,C33/C11)</f>
        <v>8.847222222222221</v>
      </c>
    </row>
    <row r="35" spans="2:3" ht="16.5" thickBot="1">
      <c r="B35" s="24" t="s">
        <v>68</v>
      </c>
      <c r="C35" s="67">
        <f>IF(C12=0,0,C33/C12)</f>
        <v>7.9625</v>
      </c>
    </row>
    <row r="36" spans="2:3" ht="13.5" thickBot="1">
      <c r="B36" s="16"/>
      <c r="C36" s="57"/>
    </row>
    <row r="37" spans="2:3" ht="27.75" customHeight="1" thickBot="1">
      <c r="B37" s="2" t="s">
        <v>52</v>
      </c>
      <c r="C37" s="3"/>
    </row>
    <row r="38" spans="2:3" ht="18" customHeight="1">
      <c r="B38" s="42" t="s">
        <v>74</v>
      </c>
      <c r="C38" s="9">
        <v>2.4</v>
      </c>
    </row>
    <row r="39" spans="2:3" ht="15.75">
      <c r="B39" s="68" t="s">
        <v>53</v>
      </c>
      <c r="C39" s="43">
        <f>C38*C14*C15/3.6</f>
        <v>16000</v>
      </c>
    </row>
    <row r="40" spans="2:4" ht="16.5" customHeight="1">
      <c r="B40" s="10" t="s">
        <v>75</v>
      </c>
      <c r="C40" s="21">
        <v>3100</v>
      </c>
      <c r="D40" t="s">
        <v>72</v>
      </c>
    </row>
    <row r="41" spans="2:3" ht="15.75">
      <c r="B41" s="20" t="s">
        <v>57</v>
      </c>
      <c r="C41" s="43">
        <f>C39*C40/1000</f>
        <v>49600</v>
      </c>
    </row>
    <row r="42" spans="2:3" ht="15.75" customHeight="1">
      <c r="B42" s="32" t="s">
        <v>58</v>
      </c>
      <c r="C42" s="43">
        <f>IF(C11=0,0,C41/C11)</f>
        <v>13.777777777777779</v>
      </c>
    </row>
    <row r="43" spans="2:3" ht="15.75" customHeight="1" thickBot="1">
      <c r="B43" s="33" t="s">
        <v>59</v>
      </c>
      <c r="C43" s="44">
        <f>IF(C12=0,0,C41/C12)</f>
        <v>12.4</v>
      </c>
    </row>
    <row r="44" ht="14.25" customHeight="1" thickBot="1"/>
    <row r="45" spans="2:3" ht="27.75" customHeight="1" thickBot="1">
      <c r="B45" s="2" t="s">
        <v>73</v>
      </c>
      <c r="C45" s="3"/>
    </row>
    <row r="46" spans="2:3" ht="15.75" customHeight="1">
      <c r="B46" s="76" t="s">
        <v>54</v>
      </c>
      <c r="C46" s="77"/>
    </row>
    <row r="47" spans="2:3" ht="44.25" customHeight="1">
      <c r="B47" s="78" t="s">
        <v>56</v>
      </c>
      <c r="C47" s="79"/>
    </row>
    <row r="48" spans="2:3" ht="15.75" customHeight="1">
      <c r="B48" s="32" t="s">
        <v>71</v>
      </c>
      <c r="C48" s="74">
        <v>3.2</v>
      </c>
    </row>
    <row r="49" spans="2:3" ht="15.75" customHeight="1">
      <c r="B49" s="32" t="s">
        <v>79</v>
      </c>
      <c r="C49" s="58">
        <v>650</v>
      </c>
    </row>
    <row r="50" spans="2:3" ht="15.75" customHeight="1">
      <c r="B50" s="20" t="s">
        <v>80</v>
      </c>
      <c r="C50" s="11">
        <v>3441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33549.75</v>
      </c>
    </row>
    <row r="53" spans="2:3" ht="17.25" customHeight="1">
      <c r="B53" s="76" t="s">
        <v>55</v>
      </c>
      <c r="C53" s="77"/>
    </row>
    <row r="54" spans="2:15" ht="15.75" customHeight="1">
      <c r="B54" s="32" t="s">
        <v>84</v>
      </c>
      <c r="C54" s="11">
        <v>2860</v>
      </c>
      <c r="O54" s="16"/>
    </row>
    <row r="55" spans="2:3" ht="15.75" customHeight="1">
      <c r="B55" s="20" t="s">
        <v>85</v>
      </c>
      <c r="C55" s="11">
        <v>200</v>
      </c>
    </row>
    <row r="56" spans="2:3" ht="16.5" customHeight="1">
      <c r="B56" s="20" t="s">
        <v>81</v>
      </c>
      <c r="C56" s="58">
        <v>15</v>
      </c>
    </row>
    <row r="57" spans="2:3" ht="16.5" customHeight="1" thickBot="1">
      <c r="B57" s="33" t="s">
        <v>83</v>
      </c>
      <c r="C57" s="44">
        <f>C54*C55*C56/1000</f>
        <v>8580</v>
      </c>
    </row>
    <row r="58" spans="2:3" ht="18" customHeight="1">
      <c r="B58" s="59" t="s">
        <v>60</v>
      </c>
      <c r="C58" s="60">
        <f>C52+C57+F52+F57</f>
        <v>42129.75</v>
      </c>
    </row>
    <row r="59" spans="2:3" ht="16.5" customHeight="1">
      <c r="B59" s="32" t="s">
        <v>61</v>
      </c>
      <c r="C59" s="62">
        <f>IF(C11=0,0,C58/C11)</f>
        <v>11.702708333333334</v>
      </c>
    </row>
    <row r="60" spans="2:3" ht="16.5" customHeight="1" thickBot="1">
      <c r="B60" s="33" t="s">
        <v>62</v>
      </c>
      <c r="C60" s="61">
        <f>IF(C12=0,0,C58/C12)</f>
        <v>10.5324375</v>
      </c>
    </row>
    <row r="61" ht="17.25" customHeight="1"/>
    <row r="62" ht="15" customHeight="1"/>
    <row r="63" ht="17.25" customHeight="1"/>
    <row r="64" ht="16.5" customHeight="1"/>
    <row r="65" ht="29.25" customHeight="1"/>
    <row r="66" ht="19.5" customHeight="1"/>
    <row r="67" ht="20.25" customHeight="1"/>
    <row r="68" ht="18.75" customHeight="1"/>
    <row r="69" ht="16.5" customHeight="1"/>
    <row r="70" ht="29.25" customHeight="1"/>
    <row r="71" ht="16.5" customHeight="1"/>
    <row r="72" ht="19.5" customHeight="1"/>
    <row r="73" ht="19.5" customHeight="1"/>
    <row r="74" ht="15" customHeight="1"/>
    <row r="75" ht="15.75" customHeight="1"/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9" t="s">
        <v>48</v>
      </c>
      <c r="D106" s="91" t="s">
        <v>2</v>
      </c>
      <c r="E106" s="93" t="s">
        <v>3</v>
      </c>
      <c r="H106" s="4"/>
    </row>
    <row r="107" spans="3:5" ht="12.75">
      <c r="C107" s="90"/>
      <c r="D107" s="92"/>
      <c r="E107" s="94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80" t="s">
        <v>14</v>
      </c>
      <c r="D123" s="82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80" t="s">
        <v>22</v>
      </c>
      <c r="D128" s="82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80" t="s">
        <v>41</v>
      </c>
      <c r="D134" s="81"/>
      <c r="E134" s="81"/>
      <c r="F134" s="82"/>
    </row>
    <row r="135" spans="3:6" ht="12.75">
      <c r="C135" s="47"/>
      <c r="D135" s="48" t="s">
        <v>39</v>
      </c>
      <c r="E135" s="83" t="s">
        <v>40</v>
      </c>
      <c r="F135" s="84"/>
    </row>
    <row r="136" spans="3:6" ht="12.75">
      <c r="C136" s="17" t="s">
        <v>18</v>
      </c>
      <c r="D136" s="45">
        <v>280</v>
      </c>
      <c r="E136" s="85">
        <v>220</v>
      </c>
      <c r="F136" s="86"/>
    </row>
    <row r="137" spans="3:6" ht="12.75">
      <c r="C137" s="32" t="s">
        <v>19</v>
      </c>
      <c r="D137" s="40">
        <v>280</v>
      </c>
      <c r="E137" s="85">
        <v>220</v>
      </c>
      <c r="F137" s="86"/>
    </row>
    <row r="138" spans="3:6" ht="12.75">
      <c r="C138" s="19" t="s">
        <v>20</v>
      </c>
      <c r="D138" s="45">
        <v>600</v>
      </c>
      <c r="E138" s="85">
        <v>480</v>
      </c>
      <c r="F138" s="86"/>
    </row>
    <row r="139" spans="3:6" ht="13.5" thickBot="1">
      <c r="C139" s="22" t="s">
        <v>21</v>
      </c>
      <c r="D139" s="46">
        <v>2300</v>
      </c>
      <c r="E139" s="87">
        <v>1800</v>
      </c>
      <c r="F139" s="88"/>
    </row>
    <row r="142" ht="13.5" thickBot="1"/>
    <row r="143" spans="3:6" ht="12.75">
      <c r="C143" s="80" t="s">
        <v>45</v>
      </c>
      <c r="D143" s="81"/>
      <c r="E143" s="81"/>
      <c r="F143" s="82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C128:D128"/>
    <mergeCell ref="C106:C107"/>
    <mergeCell ref="D106:D107"/>
    <mergeCell ref="E106:E107"/>
    <mergeCell ref="C123:D123"/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steff</cp:lastModifiedBy>
  <cp:lastPrinted>2008-03-31T10:02:31Z</cp:lastPrinted>
  <dcterms:created xsi:type="dcterms:W3CDTF">2008-03-26T10:24:09Z</dcterms:created>
  <dcterms:modified xsi:type="dcterms:W3CDTF">2008-06-06T11:14:37Z</dcterms:modified>
  <cp:category/>
  <cp:version/>
  <cp:contentType/>
  <cp:contentStatus/>
</cp:coreProperties>
</file>